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6333B3F7-E080-4B47-8866-73B74C210341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<sst xmlns="http://schemas.openxmlformats.org/spreadsheetml/2006/main" count="38" uniqueCount="38">
  <si>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</si>
  <si>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</si>
  <si>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</si>
  <si>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</si>
  <si>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</si>
  <si>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</si>
  <si>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</si>
  <si>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</si>
  <si>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</si>
  <si>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</si>
  <si>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</si>
  <si>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</si>
  <si>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</si>
  <si>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</si>
  <si>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</si>
  <si>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</si>
  <si>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</si>
  <si>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</si>
  <si>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</si>
  <si>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</si>
  <si>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</si>
  <si>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</si>
  <si>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</si>
  <si>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</si>
  <si>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</si>
  <si>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</si>
  <si>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</si>
  <si>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</si>
  <si>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</si>
  <si>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</si>
  <si>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01 de enero al 31 de diciembre 2024</t>
  </si>
  <si>
    <t>JUNTA MUNICIPAL DE AGUA Y SANEAMIENTO DE ROSALES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</si>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</sst>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22" zoomScale="130" zoomScaleNormal="130" workbookViewId="0">
      <selection activeCell="D37" sqref="D37"/>
    </sheetView>
  </sheetViews>
  <sheetFormatPr baseColWidth="10" defaultColWidth="11.5546875" defaultRowHeight="11.4" x14ac:dyDescent="0.2"/>
  <cols>
    <col min="1" max="1" width="2.6640625" style="13" customWidth="1"/>
    <col min="2" max="2" width="43.33203125" style="13" customWidth="1"/>
    <col min="3" max="7" width="13.77734375" style="13" customWidth="1"/>
    <col min="8" max="16384" width="11.5546875" style="13"/>
  </cols>
  <sheetData>
    <row r="1" spans="2:7" ht="12" thickBot="1" x14ac:dyDescent="0.25"/>
    <row r="2" spans="2:7" ht="12" x14ac:dyDescent="0.2">
      <c r="B2" s="19" t="s">
        <v>31</v>
      </c>
      <c r="C2" s="20"/>
      <c r="D2" s="20"/>
      <c r="E2" s="20"/>
      <c r="F2" s="20"/>
      <c r="G2" s="21"/>
    </row>
    <row r="3" spans="2:7" ht="12" x14ac:dyDescent="0.2">
      <c r="B3" s="22" t="s">
        <v>0</v>
      </c>
      <c r="C3" s="23"/>
      <c r="D3" s="23"/>
      <c r="E3" s="23"/>
      <c r="F3" s="23"/>
      <c r="G3" s="24"/>
    </row>
    <row r="4" spans="2:7" ht="12.6" thickBot="1" x14ac:dyDescent="0.25">
      <c r="B4" s="25" t="s">
        <v>30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26895330.600000001</v>
      </c>
      <c r="D8" s="7">
        <f>SUM(D10,D19)</f>
        <v>21688792.460000001</v>
      </c>
      <c r="E8" s="7">
        <f>SUM(E10,E19)</f>
        <v>19766437.02</v>
      </c>
      <c r="F8" s="7">
        <f>C8+D8-E8</f>
        <v>28817686.040000003</v>
      </c>
      <c r="G8" s="7">
        <f>F8-C8</f>
        <v>1922355.4400000013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3303398.04</v>
      </c>
      <c r="D10" s="7">
        <f>SUM(D11:D17)</f>
        <v>21119413.449999999</v>
      </c>
      <c r="E10" s="7">
        <f>SUM(E11:E17)</f>
        <v>19613078.890000001</v>
      </c>
      <c r="F10" s="7">
        <f t="shared" ref="F10:F17" si="0">C10+D10-E10</f>
        <v>4809732.5999999978</v>
      </c>
      <c r="G10" s="7">
        <f t="shared" ref="G10:G17" si="1">F10-C10</f>
        <v>1506334.5599999977</v>
      </c>
    </row>
    <row r="11" spans="2:7" x14ac:dyDescent="0.2">
      <c r="B11" s="3" t="s">
        <v>6</v>
      </c>
      <c r="C11" s="8">
        <v>2523719.5499999998</v>
      </c>
      <c r="D11" s="8">
        <v>10000394.09</v>
      </c>
      <c r="E11" s="8">
        <v>9033152.4700000007</v>
      </c>
      <c r="F11" s="12">
        <f t="shared" si="0"/>
        <v>3490961.17</v>
      </c>
      <c r="G11" s="12">
        <f t="shared" si="1"/>
        <v>967241.62000000011</v>
      </c>
    </row>
    <row r="12" spans="2:7" x14ac:dyDescent="0.2">
      <c r="B12" s="3" t="s">
        <v>7</v>
      </c>
      <c r="C12" s="8">
        <v>771048.74</v>
      </c>
      <c r="D12" s="8">
        <v>11119019.359999999</v>
      </c>
      <c r="E12" s="8">
        <v>10579926.42</v>
      </c>
      <c r="F12" s="12">
        <f t="shared" si="0"/>
        <v>1310141.6799999997</v>
      </c>
      <c r="G12" s="12">
        <f t="shared" si="1"/>
        <v>539092.93999999971</v>
      </c>
    </row>
    <row r="13" spans="2:7" x14ac:dyDescent="0.2">
      <c r="B13" s="3" t="s">
        <v>8</v>
      </c>
      <c r="C13" s="8">
        <v>8623.91</v>
      </c>
      <c r="D13" s="8">
        <v>0</v>
      </c>
      <c r="E13" s="8">
        <v>0</v>
      </c>
      <c r="F13" s="12">
        <f t="shared" si="0"/>
        <v>8623.91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5.84</v>
      </c>
      <c r="D15" s="8">
        <v>0</v>
      </c>
      <c r="E15" s="8">
        <v>0</v>
      </c>
      <c r="F15" s="12">
        <f t="shared" si="0"/>
        <v>5.84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23591932.560000002</v>
      </c>
      <c r="D19" s="7">
        <f>SUM(D20:D28)</f>
        <v>569379.01</v>
      </c>
      <c r="E19" s="7">
        <f>SUM(E20:E28)</f>
        <v>153358.13</v>
      </c>
      <c r="F19" s="7">
        <f t="shared" ref="F19:F28" si="2">C19+D19-E19</f>
        <v>24007953.440000005</v>
      </c>
      <c r="G19" s="7">
        <f t="shared" ref="G19:G28" si="3">F19-C19</f>
        <v>416020.88000000268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20734917.260000002</v>
      </c>
      <c r="D22" s="8">
        <v>534975.46</v>
      </c>
      <c r="E22" s="8">
        <v>153358.13</v>
      </c>
      <c r="F22" s="12">
        <f t="shared" si="2"/>
        <v>21116534.590000004</v>
      </c>
      <c r="G22" s="12">
        <f t="shared" si="3"/>
        <v>381617.33000000194</v>
      </c>
    </row>
    <row r="23" spans="1:7" x14ac:dyDescent="0.2">
      <c r="B23" s="3" t="s">
        <v>18</v>
      </c>
      <c r="C23" s="8">
        <v>2836958.66</v>
      </c>
      <c r="D23" s="8">
        <v>34403.550000000003</v>
      </c>
      <c r="E23" s="8">
        <v>0</v>
      </c>
      <c r="F23" s="12">
        <f t="shared" si="2"/>
        <v>2871362.21</v>
      </c>
      <c r="G23" s="12">
        <f t="shared" si="3"/>
        <v>34403.549999999814</v>
      </c>
    </row>
    <row r="24" spans="1:7" x14ac:dyDescent="0.2">
      <c r="B24" s="3" t="s">
        <v>19</v>
      </c>
      <c r="C24" s="8">
        <v>20056.64</v>
      </c>
      <c r="D24" s="8">
        <v>0</v>
      </c>
      <c r="E24" s="8">
        <v>0</v>
      </c>
      <c r="F24" s="12">
        <f t="shared" si="2"/>
        <v>20056.64</v>
      </c>
      <c r="G24" s="12">
        <f t="shared" si="3"/>
        <v>0</v>
      </c>
    </row>
    <row r="25" spans="1:7" ht="22.8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ht="20.399999999999999" customHeight="1" x14ac:dyDescent="0.2"/>
    <row r="32" spans="1:7" s="17" customFormat="1" x14ac:dyDescent="0.2">
      <c r="B32" s="30" t="s">
        <v>32</v>
      </c>
      <c r="E32" s="30" t="s">
        <v>35</v>
      </c>
    </row>
    <row r="33" spans="2:5" s="17" customFormat="1" x14ac:dyDescent="0.2">
      <c r="B33" s="30" t="s">
        <v>33</v>
      </c>
      <c r="E33" s="30" t="s">
        <v>36</v>
      </c>
    </row>
    <row r="34" spans="2:5" s="17" customFormat="1" x14ac:dyDescent="0.2">
      <c r="B34" s="30" t="s">
        <v>34</v>
      </c>
      <c r="E34" s="30" t="s">
        <v>37</v>
      </c>
    </row>
    <row r="35" spans="2:5" s="17" customFormat="1" x14ac:dyDescent="0.2"/>
    <row r="36" spans="2:5" s="17" customFormat="1" x14ac:dyDescent="0.2"/>
    <row r="37" spans="2:5" s="17" customFormat="1" x14ac:dyDescent="0.2"/>
    <row r="38" spans="2:5" s="17" customFormat="1" x14ac:dyDescent="0.2"/>
    <row r="39" spans="2:5" s="17" customFormat="1" x14ac:dyDescent="0.2"/>
    <row r="40" spans="2:5" s="17" customFormat="1" x14ac:dyDescent="0.2"/>
    <row r="41" spans="2:5" s="17" customFormat="1" x14ac:dyDescent="0.2"/>
    <row r="42" spans="2:5" s="17" customFormat="1" x14ac:dyDescent="0.2"/>
    <row r="43" spans="2:5" s="17" customFormat="1" x14ac:dyDescent="0.2"/>
    <row r="44" spans="2:5" s="17" customFormat="1" x14ac:dyDescent="0.2"/>
    <row r="45" spans="2:5" s="17" customFormat="1" x14ac:dyDescent="0.2"/>
    <row r="46" spans="2:5" s="17" customFormat="1" x14ac:dyDescent="0.2"/>
    <row r="47" spans="2:5" s="17" customFormat="1" x14ac:dyDescent="0.2"/>
    <row r="48" spans="2:5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2025-02-04T17:52:03Z</cp:lastPrinted>
  <dcterms:created xsi:type="dcterms:W3CDTF">2019-12-03T19:14:48Z</dcterms:created>
  <dcterms:modified xsi:type="dcterms:W3CDTF">2025-02-04T17:52:05Z</dcterms:modified>
</cp:coreProperties>
</file>